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14 ESTADÍSTICAS\2.CAPRINOS\Existencias\2026\"/>
    </mc:Choice>
  </mc:AlternateContent>
  <bookViews>
    <workbookView xWindow="0" yWindow="0" windowWidth="19200" windowHeight="114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T28" i="1" s="1"/>
  <c r="S7" i="1"/>
  <c r="R7" i="1"/>
  <c r="T6" i="1"/>
  <c r="S6" i="1"/>
  <c r="R6" i="1"/>
  <c r="T5" i="1"/>
  <c r="S5" i="1"/>
  <c r="S28" i="1" s="1"/>
  <c r="R5" i="1"/>
  <c r="R28" i="1" s="1"/>
</calcChain>
</file>

<file path=xl/sharedStrings.xml><?xml version="1.0" encoding="utf-8"?>
<sst xmlns="http://schemas.openxmlformats.org/spreadsheetml/2006/main" count="50" uniqueCount="35">
  <si>
    <t>Provincia</t>
  </si>
  <si>
    <t>Hasta 100</t>
  </si>
  <si>
    <t>Entre 101 y 250</t>
  </si>
  <si>
    <t>Entre 251 y 500</t>
  </si>
  <si>
    <t>Entre 501 y 1000</t>
  </si>
  <si>
    <t>Más de 1000</t>
  </si>
  <si>
    <t>TOTAL</t>
  </si>
  <si>
    <t xml:space="preserve"> Establecimiento</t>
  </si>
  <si>
    <t>Unidades Productivas</t>
  </si>
  <si>
    <t>Total Caprinos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</si>
  <si>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</si>
  <si>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</si>
  <si>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</si>
  <si>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</si>
  <si>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</si>
  <si>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</si>
  <si>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</si>
  <si>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</si>
  <si>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</si>
  <si>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</si>
  <si>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</si>
  <si>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</si>
  <si>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</si>
  <si>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</si>
  <si>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</si>
  <si>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</si>
  <si>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</si>
  <si>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</si>
  <si>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</si>
  <si>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</si>
  <si>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</si>
  <si>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</si>
  <si>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TUCUMAN</t>
  </si>
  <si>
    <t>Total</t>
  </si>
  <si>
    <t>Fuente:  Dirección Nacional de Sanidad Animal - SENASA, elaborado por la Dirección de Bovinos y Rumiantes Menores - SAGyP -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</si>
</sst>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2B4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3" fillId="2" borderId="2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/>
    <xf numFmtId="164" fontId="5" fillId="0" borderId="8" xfId="0" applyNumberFormat="1" applyFont="1" applyBorder="1"/>
    <xf numFmtId="0" fontId="1" fillId="0" borderId="8" xfId="0" applyFont="1" applyBorder="1" applyAlignment="1">
      <alignment horizontal="left"/>
    </xf>
    <xf numFmtId="0" fontId="2" fillId="0" borderId="0" xfId="0" applyFont="1" applyFill="1"/>
    <xf numFmtId="0" fontId="2" fillId="0" borderId="8" xfId="0" applyFont="1" applyFill="1" applyBorder="1" applyAlignment="1">
      <alignment horizontal="left"/>
    </xf>
    <xf numFmtId="164" fontId="2" fillId="0" borderId="8" xfId="0" applyNumberFormat="1" applyFont="1" applyFill="1" applyBorder="1"/>
    <xf numFmtId="164" fontId="5" fillId="0" borderId="8" xfId="0" applyNumberFormat="1" applyFont="1" applyFill="1" applyBorder="1"/>
    <xf numFmtId="0" fontId="2" fillId="0" borderId="9" xfId="0" applyFont="1" applyBorder="1"/>
    <xf numFmtId="0" fontId="3" fillId="2" borderId="8" xfId="0" applyFont="1" applyFill="1" applyBorder="1"/>
    <xf numFmtId="164" fontId="3" fillId="2" borderId="8" xfId="0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164" fontId="7" fillId="3" borderId="0" xfId="0" applyNumberFormat="1" applyFont="1" applyFill="1"/>
    <xf numFmtId="0" fontId="8" fillId="3" borderId="0" xfId="0" applyFont="1" applyFill="1"/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0"/>
  <sheetViews>
    <sheetView tabSelected="1" topLeftCell="M1" workbookViewId="0">
      <selection activeCell="T33" sqref="T33"/>
    </sheetView>
  </sheetViews>
  <sheetFormatPr baseColWidth="10" defaultRowHeight="15" x14ac:dyDescent="0.25"/>
  <cols>
    <col min="1" max="1" width="7.7109375" style="1" customWidth="1"/>
    <col min="2" max="2" width="37.42578125" style="1" customWidth="1"/>
    <col min="3" max="20" width="19.7109375" style="2" customWidth="1"/>
    <col min="21" max="16384" width="11.42578125" style="1"/>
  </cols>
  <sheetData>
    <row r="2" spans="2:23" ht="15.75" thickBot="1" x14ac:dyDescent="0.3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23" ht="15.75" thickBot="1" x14ac:dyDescent="0.3">
      <c r="B3" s="25" t="s">
        <v>0</v>
      </c>
      <c r="C3" s="20" t="s">
        <v>1</v>
      </c>
      <c r="D3" s="21"/>
      <c r="E3" s="23"/>
      <c r="F3" s="20" t="s">
        <v>2</v>
      </c>
      <c r="G3" s="21"/>
      <c r="H3" s="22"/>
      <c r="I3" s="20" t="s">
        <v>3</v>
      </c>
      <c r="J3" s="21"/>
      <c r="K3" s="22"/>
      <c r="L3" s="20" t="s">
        <v>4</v>
      </c>
      <c r="M3" s="21"/>
      <c r="N3" s="22"/>
      <c r="O3" s="20" t="s">
        <v>5</v>
      </c>
      <c r="P3" s="21"/>
      <c r="Q3" s="22"/>
      <c r="R3" s="20" t="s">
        <v>6</v>
      </c>
      <c r="S3" s="21"/>
      <c r="T3" s="23"/>
    </row>
    <row r="4" spans="2:23" x14ac:dyDescent="0.25">
      <c r="B4" s="26"/>
      <c r="C4" s="3" t="s">
        <v>7</v>
      </c>
      <c r="D4" s="4" t="s">
        <v>8</v>
      </c>
      <c r="E4" s="3" t="s">
        <v>9</v>
      </c>
      <c r="F4" s="3" t="s">
        <v>7</v>
      </c>
      <c r="G4" s="4" t="s">
        <v>8</v>
      </c>
      <c r="H4" s="3" t="s">
        <v>9</v>
      </c>
      <c r="I4" s="3" t="s">
        <v>7</v>
      </c>
      <c r="J4" s="4" t="s">
        <v>8</v>
      </c>
      <c r="K4" s="3" t="s">
        <v>9</v>
      </c>
      <c r="L4" s="3" t="s">
        <v>7</v>
      </c>
      <c r="M4" s="4" t="s">
        <v>8</v>
      </c>
      <c r="N4" s="3" t="s">
        <v>9</v>
      </c>
      <c r="O4" s="3" t="s">
        <v>7</v>
      </c>
      <c r="P4" s="4" t="s">
        <v>8</v>
      </c>
      <c r="Q4" s="3" t="s">
        <v>9</v>
      </c>
      <c r="R4" s="3" t="s">
        <v>7</v>
      </c>
      <c r="S4" s="4" t="s">
        <v>8</v>
      </c>
      <c r="T4" s="3" t="s">
        <v>9</v>
      </c>
    </row>
    <row r="5" spans="2:23" x14ac:dyDescent="0.25">
      <c r="B5" s="5" t="s">
        <v>10</v>
      </c>
      <c r="C5" s="6">
        <v>1146</v>
      </c>
      <c r="D5" s="6">
        <v>1189</v>
      </c>
      <c r="E5" s="6">
        <v>14168</v>
      </c>
      <c r="F5" s="6">
        <v>33</v>
      </c>
      <c r="G5" s="6">
        <v>37</v>
      </c>
      <c r="H5" s="6">
        <v>5331</v>
      </c>
      <c r="I5" s="6">
        <v>9</v>
      </c>
      <c r="J5" s="6">
        <v>10</v>
      </c>
      <c r="K5" s="6">
        <v>3844</v>
      </c>
      <c r="L5" s="6">
        <v>4</v>
      </c>
      <c r="M5" s="6">
        <v>4</v>
      </c>
      <c r="N5" s="6">
        <v>2880</v>
      </c>
      <c r="O5" s="6">
        <v>7</v>
      </c>
      <c r="P5" s="6">
        <v>8</v>
      </c>
      <c r="Q5" s="6">
        <v>26488</v>
      </c>
      <c r="R5" s="7">
        <f>SUM(C5,F5,I5,L5,O5)</f>
        <v>1199</v>
      </c>
      <c r="S5" s="7">
        <f>SUM(D5,G5,J5,M5,P5)</f>
        <v>1248</v>
      </c>
      <c r="T5" s="7">
        <f>SUM(E5,H5,K5,N5,Q5)</f>
        <v>52711</v>
      </c>
    </row>
    <row r="6" spans="2:23" x14ac:dyDescent="0.25">
      <c r="B6" s="5" t="s">
        <v>11</v>
      </c>
      <c r="C6" s="6">
        <v>749</v>
      </c>
      <c r="D6" s="6">
        <v>1859</v>
      </c>
      <c r="E6" s="6">
        <v>51897</v>
      </c>
      <c r="F6" s="6">
        <v>97</v>
      </c>
      <c r="G6" s="6">
        <v>194</v>
      </c>
      <c r="H6" s="6">
        <v>30013</v>
      </c>
      <c r="I6" s="6">
        <v>35</v>
      </c>
      <c r="J6" s="6">
        <v>57</v>
      </c>
      <c r="K6" s="6">
        <v>19406</v>
      </c>
      <c r="L6" s="6">
        <v>14</v>
      </c>
      <c r="M6" s="6">
        <v>14</v>
      </c>
      <c r="N6" s="6">
        <v>9043</v>
      </c>
      <c r="O6" s="6">
        <v>1</v>
      </c>
      <c r="P6" s="6">
        <v>1</v>
      </c>
      <c r="Q6" s="6">
        <v>1312</v>
      </c>
      <c r="R6" s="7">
        <f t="shared" ref="R6:T27" si="0">SUM(C6,F6,I6,L6,O6)</f>
        <v>896</v>
      </c>
      <c r="S6" s="7">
        <f t="shared" si="0"/>
        <v>2125</v>
      </c>
      <c r="T6" s="7">
        <f t="shared" si="0"/>
        <v>111671</v>
      </c>
    </row>
    <row r="7" spans="2:23" x14ac:dyDescent="0.25">
      <c r="B7" s="5" t="s">
        <v>12</v>
      </c>
      <c r="C7" s="6">
        <v>8017</v>
      </c>
      <c r="D7" s="6">
        <v>12758</v>
      </c>
      <c r="E7" s="6">
        <v>351130</v>
      </c>
      <c r="F7" s="6">
        <v>330</v>
      </c>
      <c r="G7" s="6">
        <v>588</v>
      </c>
      <c r="H7" s="6">
        <v>86502</v>
      </c>
      <c r="I7" s="6">
        <v>52</v>
      </c>
      <c r="J7" s="6">
        <v>96</v>
      </c>
      <c r="K7" s="6">
        <v>30734</v>
      </c>
      <c r="L7" s="6">
        <v>6</v>
      </c>
      <c r="M7" s="6">
        <v>15</v>
      </c>
      <c r="N7" s="6">
        <v>9930</v>
      </c>
      <c r="O7" s="6">
        <v>3</v>
      </c>
      <c r="P7" s="6">
        <v>3</v>
      </c>
      <c r="Q7" s="6">
        <v>4416</v>
      </c>
      <c r="R7" s="7">
        <f t="shared" si="0"/>
        <v>8408</v>
      </c>
      <c r="S7" s="7">
        <f t="shared" si="0"/>
        <v>13460</v>
      </c>
      <c r="T7" s="7">
        <f t="shared" si="0"/>
        <v>482712</v>
      </c>
    </row>
    <row r="8" spans="2:23" x14ac:dyDescent="0.25">
      <c r="B8" s="5" t="s">
        <v>13</v>
      </c>
      <c r="C8" s="6">
        <v>605</v>
      </c>
      <c r="D8" s="6">
        <v>788</v>
      </c>
      <c r="E8" s="6">
        <v>30400</v>
      </c>
      <c r="F8" s="6">
        <v>170</v>
      </c>
      <c r="G8" s="6">
        <v>230</v>
      </c>
      <c r="H8" s="6">
        <v>35157</v>
      </c>
      <c r="I8" s="6">
        <v>44</v>
      </c>
      <c r="J8" s="6">
        <v>59</v>
      </c>
      <c r="K8" s="6">
        <v>19473</v>
      </c>
      <c r="L8" s="6">
        <v>4</v>
      </c>
      <c r="M8" s="6">
        <v>5</v>
      </c>
      <c r="N8" s="6">
        <v>2990</v>
      </c>
      <c r="O8" s="6"/>
      <c r="P8" s="6"/>
      <c r="Q8" s="6"/>
      <c r="R8" s="7">
        <f t="shared" si="0"/>
        <v>823</v>
      </c>
      <c r="S8" s="7">
        <f t="shared" si="0"/>
        <v>1082</v>
      </c>
      <c r="T8" s="7">
        <f t="shared" si="0"/>
        <v>88020</v>
      </c>
    </row>
    <row r="9" spans="2:23" x14ac:dyDescent="0.25">
      <c r="B9" s="8" t="s">
        <v>14</v>
      </c>
      <c r="C9" s="6">
        <v>1</v>
      </c>
      <c r="D9" s="6">
        <v>1</v>
      </c>
      <c r="E9" s="6">
        <v>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1</v>
      </c>
      <c r="S9" s="7">
        <f t="shared" si="0"/>
        <v>1</v>
      </c>
      <c r="T9" s="7">
        <f t="shared" si="0"/>
        <v>1</v>
      </c>
    </row>
    <row r="10" spans="2:23" x14ac:dyDescent="0.25">
      <c r="B10" s="5" t="s">
        <v>15</v>
      </c>
      <c r="C10" s="6">
        <v>4167</v>
      </c>
      <c r="D10" s="6">
        <v>4664</v>
      </c>
      <c r="E10" s="6">
        <v>97119</v>
      </c>
      <c r="F10" s="6">
        <v>152</v>
      </c>
      <c r="G10" s="6">
        <v>184</v>
      </c>
      <c r="H10" s="6">
        <v>26103</v>
      </c>
      <c r="I10" s="6">
        <v>18</v>
      </c>
      <c r="J10" s="6">
        <v>20</v>
      </c>
      <c r="K10" s="6">
        <v>7204</v>
      </c>
      <c r="L10" s="6">
        <v>9</v>
      </c>
      <c r="M10" s="6">
        <v>10</v>
      </c>
      <c r="N10" s="6">
        <v>6845</v>
      </c>
      <c r="O10" s="6">
        <v>5</v>
      </c>
      <c r="P10" s="6">
        <v>5</v>
      </c>
      <c r="Q10" s="6">
        <v>42138</v>
      </c>
      <c r="R10" s="7">
        <f t="shared" si="0"/>
        <v>4351</v>
      </c>
      <c r="S10" s="7">
        <f t="shared" si="0"/>
        <v>4883</v>
      </c>
      <c r="T10" s="7">
        <f t="shared" si="0"/>
        <v>179409</v>
      </c>
    </row>
    <row r="11" spans="2:23" s="9" customFormat="1" x14ac:dyDescent="0.25">
      <c r="B11" s="10" t="s">
        <v>16</v>
      </c>
      <c r="C11" s="11">
        <v>2501</v>
      </c>
      <c r="D11" s="11">
        <v>3304</v>
      </c>
      <c r="E11" s="11">
        <v>57679</v>
      </c>
      <c r="F11" s="11">
        <v>34</v>
      </c>
      <c r="G11" s="11">
        <v>54</v>
      </c>
      <c r="H11" s="11">
        <v>7212</v>
      </c>
      <c r="I11" s="11">
        <v>1</v>
      </c>
      <c r="J11" s="11">
        <v>1</v>
      </c>
      <c r="K11" s="11">
        <v>292</v>
      </c>
      <c r="L11" s="11"/>
      <c r="M11" s="11"/>
      <c r="N11" s="11"/>
      <c r="O11" s="11"/>
      <c r="P11" s="11"/>
      <c r="Q11" s="11"/>
      <c r="R11" s="12">
        <f t="shared" si="0"/>
        <v>2536</v>
      </c>
      <c r="S11" s="12">
        <f t="shared" si="0"/>
        <v>3359</v>
      </c>
      <c r="T11" s="12">
        <f t="shared" si="0"/>
        <v>65183</v>
      </c>
    </row>
    <row r="12" spans="2:23" x14ac:dyDescent="0.25">
      <c r="B12" s="5" t="s">
        <v>17</v>
      </c>
      <c r="C12" s="6">
        <v>1923</v>
      </c>
      <c r="D12" s="6">
        <v>2246</v>
      </c>
      <c r="E12" s="6">
        <v>38371</v>
      </c>
      <c r="F12" s="6">
        <v>39</v>
      </c>
      <c r="G12" s="6">
        <v>47</v>
      </c>
      <c r="H12" s="6">
        <v>6910</v>
      </c>
      <c r="I12" s="6">
        <v>2</v>
      </c>
      <c r="J12" s="6">
        <v>3</v>
      </c>
      <c r="K12" s="6">
        <v>919</v>
      </c>
      <c r="L12" s="6">
        <v>3</v>
      </c>
      <c r="M12" s="6">
        <v>3</v>
      </c>
      <c r="N12" s="6">
        <v>1765</v>
      </c>
      <c r="O12" s="6">
        <v>1</v>
      </c>
      <c r="P12" s="6">
        <v>1</v>
      </c>
      <c r="Q12" s="6">
        <v>1306</v>
      </c>
      <c r="R12" s="7">
        <f t="shared" si="0"/>
        <v>1968</v>
      </c>
      <c r="S12" s="7">
        <f t="shared" si="0"/>
        <v>2300</v>
      </c>
      <c r="T12" s="7">
        <f t="shared" si="0"/>
        <v>49271</v>
      </c>
    </row>
    <row r="13" spans="2:23" x14ac:dyDescent="0.25">
      <c r="B13" s="5" t="s">
        <v>18</v>
      </c>
      <c r="C13" s="6">
        <v>3799</v>
      </c>
      <c r="D13" s="6">
        <v>5656</v>
      </c>
      <c r="E13" s="6">
        <v>146694</v>
      </c>
      <c r="F13" s="6">
        <v>137</v>
      </c>
      <c r="G13" s="6">
        <v>211</v>
      </c>
      <c r="H13" s="6">
        <v>29475</v>
      </c>
      <c r="I13" s="6">
        <v>6</v>
      </c>
      <c r="J13" s="6">
        <v>10</v>
      </c>
      <c r="K13" s="6">
        <v>3034</v>
      </c>
      <c r="L13" s="6">
        <v>2</v>
      </c>
      <c r="M13" s="6">
        <v>4</v>
      </c>
      <c r="N13" s="6">
        <v>2753</v>
      </c>
      <c r="O13" s="6">
        <v>1</v>
      </c>
      <c r="P13" s="6">
        <v>2</v>
      </c>
      <c r="Q13" s="6">
        <v>4793</v>
      </c>
      <c r="R13" s="7">
        <f t="shared" si="0"/>
        <v>3945</v>
      </c>
      <c r="S13" s="7">
        <f t="shared" si="0"/>
        <v>5883</v>
      </c>
      <c r="T13" s="7">
        <f t="shared" si="0"/>
        <v>186749</v>
      </c>
      <c r="W13" s="13"/>
    </row>
    <row r="14" spans="2:23" x14ac:dyDescent="0.25">
      <c r="B14" s="5" t="s">
        <v>19</v>
      </c>
      <c r="C14" s="6">
        <v>645</v>
      </c>
      <c r="D14" s="6">
        <v>2220</v>
      </c>
      <c r="E14" s="6">
        <v>59008</v>
      </c>
      <c r="F14" s="6">
        <v>50</v>
      </c>
      <c r="G14" s="6">
        <v>215</v>
      </c>
      <c r="H14" s="6">
        <v>31305</v>
      </c>
      <c r="I14" s="6">
        <v>9</v>
      </c>
      <c r="J14" s="6">
        <v>26</v>
      </c>
      <c r="K14" s="6">
        <v>8786</v>
      </c>
      <c r="L14" s="6"/>
      <c r="M14" s="6"/>
      <c r="N14" s="6"/>
      <c r="O14" s="6">
        <v>1</v>
      </c>
      <c r="P14" s="6">
        <v>1</v>
      </c>
      <c r="Q14" s="6">
        <v>1248</v>
      </c>
      <c r="R14" s="7">
        <f t="shared" si="0"/>
        <v>705</v>
      </c>
      <c r="S14" s="7">
        <f t="shared" si="0"/>
        <v>2462</v>
      </c>
      <c r="T14" s="7">
        <f t="shared" si="0"/>
        <v>100347</v>
      </c>
    </row>
    <row r="15" spans="2:23" x14ac:dyDescent="0.25">
      <c r="B15" s="5" t="s">
        <v>20</v>
      </c>
      <c r="C15" s="6">
        <v>746</v>
      </c>
      <c r="D15" s="6">
        <v>992</v>
      </c>
      <c r="E15" s="6">
        <v>31889</v>
      </c>
      <c r="F15" s="6">
        <v>104</v>
      </c>
      <c r="G15" s="6">
        <v>160</v>
      </c>
      <c r="H15" s="6">
        <v>24465</v>
      </c>
      <c r="I15" s="6">
        <v>31</v>
      </c>
      <c r="J15" s="6">
        <v>39</v>
      </c>
      <c r="K15" s="6">
        <v>12510</v>
      </c>
      <c r="L15" s="6">
        <v>3</v>
      </c>
      <c r="M15" s="6">
        <v>8</v>
      </c>
      <c r="N15" s="6">
        <v>4903</v>
      </c>
      <c r="O15" s="6">
        <v>1</v>
      </c>
      <c r="P15" s="6">
        <v>1</v>
      </c>
      <c r="Q15" s="6">
        <v>1570</v>
      </c>
      <c r="R15" s="7">
        <f t="shared" si="0"/>
        <v>885</v>
      </c>
      <c r="S15" s="7">
        <f t="shared" si="0"/>
        <v>1200</v>
      </c>
      <c r="T15" s="7">
        <f t="shared" si="0"/>
        <v>75337</v>
      </c>
    </row>
    <row r="16" spans="2:23" x14ac:dyDescent="0.25">
      <c r="B16" s="5" t="s">
        <v>21</v>
      </c>
      <c r="C16" s="6">
        <v>916</v>
      </c>
      <c r="D16" s="6">
        <v>2080</v>
      </c>
      <c r="E16" s="6">
        <v>70757</v>
      </c>
      <c r="F16" s="6">
        <v>175</v>
      </c>
      <c r="G16" s="6">
        <v>338</v>
      </c>
      <c r="H16" s="6">
        <v>50618</v>
      </c>
      <c r="I16" s="6">
        <v>27</v>
      </c>
      <c r="J16" s="6">
        <v>38</v>
      </c>
      <c r="K16" s="6">
        <v>12069</v>
      </c>
      <c r="L16" s="6">
        <v>2</v>
      </c>
      <c r="M16" s="6">
        <v>5</v>
      </c>
      <c r="N16" s="6">
        <v>3679</v>
      </c>
      <c r="O16" s="6">
        <v>2</v>
      </c>
      <c r="P16" s="6">
        <v>3</v>
      </c>
      <c r="Q16" s="6">
        <v>9765</v>
      </c>
      <c r="R16" s="7">
        <f t="shared" si="0"/>
        <v>1122</v>
      </c>
      <c r="S16" s="7">
        <f t="shared" si="0"/>
        <v>2464</v>
      </c>
      <c r="T16" s="7">
        <f t="shared" si="0"/>
        <v>146888</v>
      </c>
    </row>
    <row r="17" spans="2:20" x14ac:dyDescent="0.25">
      <c r="B17" s="5" t="s">
        <v>22</v>
      </c>
      <c r="C17" s="6">
        <v>1233</v>
      </c>
      <c r="D17" s="6">
        <v>2224</v>
      </c>
      <c r="E17" s="6">
        <v>89710</v>
      </c>
      <c r="F17" s="6">
        <v>392</v>
      </c>
      <c r="G17" s="6">
        <v>1071</v>
      </c>
      <c r="H17" s="6">
        <v>175784</v>
      </c>
      <c r="I17" s="6">
        <v>161</v>
      </c>
      <c r="J17" s="6">
        <v>628</v>
      </c>
      <c r="K17" s="6">
        <v>218377</v>
      </c>
      <c r="L17" s="6">
        <v>42</v>
      </c>
      <c r="M17" s="6">
        <v>194</v>
      </c>
      <c r="N17" s="6">
        <v>127785</v>
      </c>
      <c r="O17" s="6">
        <v>8</v>
      </c>
      <c r="P17" s="6">
        <v>33</v>
      </c>
      <c r="Q17" s="6">
        <v>39477</v>
      </c>
      <c r="R17" s="7">
        <f t="shared" si="0"/>
        <v>1836</v>
      </c>
      <c r="S17" s="7">
        <f t="shared" si="0"/>
        <v>4150</v>
      </c>
      <c r="T17" s="7">
        <f t="shared" si="0"/>
        <v>651133</v>
      </c>
    </row>
    <row r="18" spans="2:20" x14ac:dyDescent="0.25">
      <c r="B18" s="5" t="s">
        <v>23</v>
      </c>
      <c r="C18" s="6">
        <v>271</v>
      </c>
      <c r="D18" s="6">
        <v>288</v>
      </c>
      <c r="E18" s="6">
        <v>2553</v>
      </c>
      <c r="F18" s="6">
        <v>5</v>
      </c>
      <c r="G18" s="6">
        <v>5</v>
      </c>
      <c r="H18" s="6">
        <v>674</v>
      </c>
      <c r="I18" s="6"/>
      <c r="J18" s="6">
        <v>1</v>
      </c>
      <c r="K18" s="6">
        <v>288</v>
      </c>
      <c r="L18" s="6"/>
      <c r="M18" s="6"/>
      <c r="N18" s="6"/>
      <c r="O18" s="6"/>
      <c r="P18" s="6"/>
      <c r="Q18" s="6"/>
      <c r="R18" s="7">
        <f t="shared" si="0"/>
        <v>276</v>
      </c>
      <c r="S18" s="7">
        <f t="shared" si="0"/>
        <v>294</v>
      </c>
      <c r="T18" s="7">
        <f t="shared" si="0"/>
        <v>3515</v>
      </c>
    </row>
    <row r="19" spans="2:20" x14ac:dyDescent="0.25">
      <c r="B19" s="5" t="s">
        <v>24</v>
      </c>
      <c r="C19" s="6">
        <v>523</v>
      </c>
      <c r="D19" s="6">
        <v>1369</v>
      </c>
      <c r="E19" s="6">
        <v>57464</v>
      </c>
      <c r="F19" s="6">
        <v>289</v>
      </c>
      <c r="G19" s="6">
        <v>796</v>
      </c>
      <c r="H19" s="6">
        <v>133206</v>
      </c>
      <c r="I19" s="6">
        <v>299</v>
      </c>
      <c r="J19" s="6">
        <v>590</v>
      </c>
      <c r="K19" s="6">
        <v>211334</v>
      </c>
      <c r="L19" s="6">
        <v>217</v>
      </c>
      <c r="M19" s="6">
        <v>348</v>
      </c>
      <c r="N19" s="6">
        <v>238735</v>
      </c>
      <c r="O19" s="6">
        <v>27</v>
      </c>
      <c r="P19" s="6">
        <v>44</v>
      </c>
      <c r="Q19" s="6">
        <v>54201</v>
      </c>
      <c r="R19" s="7">
        <f t="shared" si="0"/>
        <v>1355</v>
      </c>
      <c r="S19" s="7">
        <f t="shared" si="0"/>
        <v>3147</v>
      </c>
      <c r="T19" s="7">
        <f t="shared" si="0"/>
        <v>694940</v>
      </c>
    </row>
    <row r="20" spans="2:20" x14ac:dyDescent="0.25">
      <c r="B20" s="5" t="s">
        <v>25</v>
      </c>
      <c r="C20" s="6">
        <v>786</v>
      </c>
      <c r="D20" s="6">
        <v>967</v>
      </c>
      <c r="E20" s="6">
        <v>40094</v>
      </c>
      <c r="F20" s="6">
        <v>229</v>
      </c>
      <c r="G20" s="6">
        <v>293</v>
      </c>
      <c r="H20" s="6">
        <v>43921</v>
      </c>
      <c r="I20" s="6">
        <v>43</v>
      </c>
      <c r="J20" s="6">
        <v>54</v>
      </c>
      <c r="K20" s="6">
        <v>16821</v>
      </c>
      <c r="L20" s="6">
        <v>6</v>
      </c>
      <c r="M20" s="6">
        <v>6</v>
      </c>
      <c r="N20" s="6">
        <v>3306</v>
      </c>
      <c r="O20" s="6"/>
      <c r="P20" s="6"/>
      <c r="Q20" s="6"/>
      <c r="R20" s="7">
        <f t="shared" si="0"/>
        <v>1064</v>
      </c>
      <c r="S20" s="7">
        <f t="shared" si="0"/>
        <v>1320</v>
      </c>
      <c r="T20" s="7">
        <f t="shared" si="0"/>
        <v>104142</v>
      </c>
    </row>
    <row r="21" spans="2:20" x14ac:dyDescent="0.25">
      <c r="B21" s="5" t="s">
        <v>26</v>
      </c>
      <c r="C21" s="6">
        <v>1793</v>
      </c>
      <c r="D21" s="6">
        <v>4959</v>
      </c>
      <c r="E21" s="6">
        <v>170823</v>
      </c>
      <c r="F21" s="6">
        <v>259</v>
      </c>
      <c r="G21" s="6">
        <v>707</v>
      </c>
      <c r="H21" s="6">
        <v>104681</v>
      </c>
      <c r="I21" s="6">
        <v>37</v>
      </c>
      <c r="J21" s="6">
        <v>107</v>
      </c>
      <c r="K21" s="6">
        <v>34929</v>
      </c>
      <c r="L21" s="6">
        <v>6</v>
      </c>
      <c r="M21" s="6">
        <v>11</v>
      </c>
      <c r="N21" s="6">
        <v>6572</v>
      </c>
      <c r="O21" s="6">
        <v>1</v>
      </c>
      <c r="P21" s="6">
        <v>2</v>
      </c>
      <c r="Q21" s="6">
        <v>2945</v>
      </c>
      <c r="R21" s="7">
        <f t="shared" si="0"/>
        <v>2096</v>
      </c>
      <c r="S21" s="7">
        <f t="shared" si="0"/>
        <v>5786</v>
      </c>
      <c r="T21" s="7">
        <f t="shared" si="0"/>
        <v>319950</v>
      </c>
    </row>
    <row r="22" spans="2:20" x14ac:dyDescent="0.25">
      <c r="B22" s="5" t="s">
        <v>27</v>
      </c>
      <c r="C22" s="6">
        <v>331</v>
      </c>
      <c r="D22" s="6">
        <v>827</v>
      </c>
      <c r="E22" s="6">
        <v>21128</v>
      </c>
      <c r="F22" s="6">
        <v>58</v>
      </c>
      <c r="G22" s="6">
        <v>87</v>
      </c>
      <c r="H22" s="6">
        <v>14018</v>
      </c>
      <c r="I22" s="6">
        <v>25</v>
      </c>
      <c r="J22" s="6">
        <v>34</v>
      </c>
      <c r="K22" s="6">
        <v>11410</v>
      </c>
      <c r="L22" s="6">
        <v>10</v>
      </c>
      <c r="M22" s="6">
        <v>10</v>
      </c>
      <c r="N22" s="6">
        <v>6086</v>
      </c>
      <c r="O22" s="6"/>
      <c r="P22" s="6"/>
      <c r="Q22" s="6"/>
      <c r="R22" s="7">
        <f t="shared" si="0"/>
        <v>424</v>
      </c>
      <c r="S22" s="7">
        <f t="shared" si="0"/>
        <v>958</v>
      </c>
      <c r="T22" s="7">
        <f t="shared" si="0"/>
        <v>52642</v>
      </c>
    </row>
    <row r="23" spans="2:20" x14ac:dyDescent="0.25">
      <c r="B23" s="5" t="s">
        <v>28</v>
      </c>
      <c r="C23" s="6">
        <v>1752</v>
      </c>
      <c r="D23" s="6">
        <v>2484</v>
      </c>
      <c r="E23" s="6">
        <v>59796</v>
      </c>
      <c r="F23" s="6">
        <v>65</v>
      </c>
      <c r="G23" s="6">
        <v>93</v>
      </c>
      <c r="H23" s="6">
        <v>12553</v>
      </c>
      <c r="I23" s="6">
        <v>6</v>
      </c>
      <c r="J23" s="6">
        <v>12</v>
      </c>
      <c r="K23" s="6">
        <v>4273</v>
      </c>
      <c r="L23" s="6">
        <v>4</v>
      </c>
      <c r="M23" s="6">
        <v>6</v>
      </c>
      <c r="N23" s="6">
        <v>4124</v>
      </c>
      <c r="O23" s="6"/>
      <c r="P23" s="6"/>
      <c r="Q23" s="6"/>
      <c r="R23" s="7">
        <f t="shared" si="0"/>
        <v>1827</v>
      </c>
      <c r="S23" s="7">
        <f t="shared" si="0"/>
        <v>2595</v>
      </c>
      <c r="T23" s="7">
        <f t="shared" si="0"/>
        <v>80746</v>
      </c>
    </row>
    <row r="24" spans="2:20" x14ac:dyDescent="0.25">
      <c r="B24" s="5" t="s">
        <v>29</v>
      </c>
      <c r="C24" s="6">
        <v>20</v>
      </c>
      <c r="D24" s="6">
        <v>20</v>
      </c>
      <c r="E24" s="6">
        <v>251</v>
      </c>
      <c r="F24" s="6">
        <v>3</v>
      </c>
      <c r="G24" s="6">
        <v>3</v>
      </c>
      <c r="H24" s="6">
        <v>539</v>
      </c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23</v>
      </c>
      <c r="S24" s="7">
        <f t="shared" si="0"/>
        <v>23</v>
      </c>
      <c r="T24" s="7">
        <f t="shared" si="0"/>
        <v>790</v>
      </c>
    </row>
    <row r="25" spans="2:20" x14ac:dyDescent="0.25">
      <c r="B25" s="5" t="s">
        <v>30</v>
      </c>
      <c r="C25" s="6">
        <v>1768</v>
      </c>
      <c r="D25" s="6">
        <v>2045</v>
      </c>
      <c r="E25" s="6">
        <v>46257</v>
      </c>
      <c r="F25" s="6">
        <v>64</v>
      </c>
      <c r="G25" s="6">
        <v>73</v>
      </c>
      <c r="H25" s="6">
        <v>10208</v>
      </c>
      <c r="I25" s="6">
        <v>7</v>
      </c>
      <c r="J25" s="6">
        <v>7</v>
      </c>
      <c r="K25" s="6">
        <v>2368</v>
      </c>
      <c r="L25" s="6"/>
      <c r="M25" s="6"/>
      <c r="N25" s="6"/>
      <c r="O25" s="6"/>
      <c r="P25" s="6"/>
      <c r="Q25" s="6"/>
      <c r="R25" s="7">
        <f t="shared" si="0"/>
        <v>1839</v>
      </c>
      <c r="S25" s="7">
        <f t="shared" si="0"/>
        <v>2125</v>
      </c>
      <c r="T25" s="7">
        <f t="shared" si="0"/>
        <v>58833</v>
      </c>
    </row>
    <row r="26" spans="2:20" x14ac:dyDescent="0.25">
      <c r="B26" s="5" t="s">
        <v>31</v>
      </c>
      <c r="C26" s="6">
        <v>3386</v>
      </c>
      <c r="D26" s="6">
        <v>5319</v>
      </c>
      <c r="E26" s="6">
        <v>201881</v>
      </c>
      <c r="F26" s="6">
        <v>482</v>
      </c>
      <c r="G26" s="6">
        <v>871</v>
      </c>
      <c r="H26" s="6">
        <v>129276</v>
      </c>
      <c r="I26" s="6">
        <v>63</v>
      </c>
      <c r="J26" s="6">
        <v>99</v>
      </c>
      <c r="K26" s="6">
        <v>32587</v>
      </c>
      <c r="L26" s="6">
        <v>8</v>
      </c>
      <c r="M26" s="6">
        <v>10</v>
      </c>
      <c r="N26" s="6">
        <v>6467</v>
      </c>
      <c r="O26" s="6">
        <v>3</v>
      </c>
      <c r="P26" s="6">
        <v>5</v>
      </c>
      <c r="Q26" s="6">
        <v>130742</v>
      </c>
      <c r="R26" s="7">
        <f t="shared" si="0"/>
        <v>3942</v>
      </c>
      <c r="S26" s="7">
        <f t="shared" si="0"/>
        <v>6304</v>
      </c>
      <c r="T26" s="7">
        <f t="shared" si="0"/>
        <v>500953</v>
      </c>
    </row>
    <row r="27" spans="2:20" x14ac:dyDescent="0.25">
      <c r="B27" s="5" t="s">
        <v>32</v>
      </c>
      <c r="C27" s="6">
        <v>343</v>
      </c>
      <c r="D27" s="6">
        <v>460</v>
      </c>
      <c r="E27" s="6">
        <v>9464</v>
      </c>
      <c r="F27" s="6">
        <v>18</v>
      </c>
      <c r="G27" s="6">
        <v>21</v>
      </c>
      <c r="H27" s="6">
        <v>2845</v>
      </c>
      <c r="I27" s="6">
        <v>3</v>
      </c>
      <c r="J27" s="6">
        <v>3</v>
      </c>
      <c r="K27" s="6">
        <v>980</v>
      </c>
      <c r="L27" s="6"/>
      <c r="M27" s="6"/>
      <c r="N27" s="6"/>
      <c r="O27" s="6"/>
      <c r="P27" s="6"/>
      <c r="Q27" s="6"/>
      <c r="R27" s="7">
        <f t="shared" si="0"/>
        <v>364</v>
      </c>
      <c r="S27" s="7">
        <f t="shared" si="0"/>
        <v>484</v>
      </c>
      <c r="T27" s="7">
        <f t="shared" si="0"/>
        <v>13289</v>
      </c>
    </row>
    <row r="28" spans="2:20" x14ac:dyDescent="0.25">
      <c r="B28" s="14" t="s">
        <v>33</v>
      </c>
      <c r="C28" s="15">
        <v>37421</v>
      </c>
      <c r="D28" s="15">
        <v>58719</v>
      </c>
      <c r="E28" s="15">
        <f>SUM(E5:E27)</f>
        <v>1648534</v>
      </c>
      <c r="F28" s="15">
        <v>3185</v>
      </c>
      <c r="G28" s="15">
        <v>6278</v>
      </c>
      <c r="H28" s="15">
        <v>960796</v>
      </c>
      <c r="I28" s="15">
        <v>878</v>
      </c>
      <c r="J28" s="15">
        <v>1894</v>
      </c>
      <c r="K28" s="15">
        <v>651638</v>
      </c>
      <c r="L28" s="15">
        <v>340</v>
      </c>
      <c r="M28" s="15">
        <v>653</v>
      </c>
      <c r="N28" s="15">
        <v>437863</v>
      </c>
      <c r="O28" s="15">
        <v>61</v>
      </c>
      <c r="P28" s="15">
        <v>109</v>
      </c>
      <c r="Q28" s="15">
        <v>320401</v>
      </c>
      <c r="R28" s="15">
        <f>SUM(R5:R27)</f>
        <v>41885</v>
      </c>
      <c r="S28" s="15">
        <f>SUM(S5:S27)</f>
        <v>67653</v>
      </c>
      <c r="T28" s="15">
        <f>SUM(T5:T27)</f>
        <v>4019232</v>
      </c>
    </row>
    <row r="29" spans="2:20" ht="16.5" x14ac:dyDescent="0.3">
      <c r="B29" s="16"/>
      <c r="C29" s="16"/>
      <c r="D29" s="17"/>
      <c r="E29" s="18"/>
      <c r="F29" s="18"/>
      <c r="G29" s="18"/>
      <c r="H29" s="18"/>
      <c r="I29" s="18"/>
      <c r="J29" s="18"/>
    </row>
    <row r="30" spans="2:20" x14ac:dyDescent="0.25">
      <c r="B30" s="19" t="s">
        <v>34</v>
      </c>
    </row>
  </sheetData>
  <mergeCells count="12">
    <mergeCell ref="B3:B4"/>
    <mergeCell ref="C3:E3"/>
    <mergeCell ref="F3:H3"/>
    <mergeCell ref="I3:K3"/>
    <mergeCell ref="L3:N3"/>
    <mergeCell ref="O3:Q3"/>
    <mergeCell ref="R3:T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Sonia Hamelin Ruffa</dc:creator>
  <cp:lastModifiedBy>Viviana Sonia Hamelin Ruffa</cp:lastModifiedBy>
  <dcterms:created xsi:type="dcterms:W3CDTF">2026-06-19T15:13:13Z</dcterms:created>
  <dcterms:modified xsi:type="dcterms:W3CDTF">2026-06-19T16:20:21Z</dcterms:modified>
</cp:coreProperties>
</file>